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DUNICAUCA\42. Riesgos de Gestion Planeación\"/>
    </mc:Choice>
  </mc:AlternateContent>
  <bookViews>
    <workbookView xWindow="960" yWindow="105" windowWidth="17220" windowHeight="10800"/>
  </bookViews>
  <sheets>
    <sheet name="Hoja1" sheetId="1" r:id="rId1"/>
    <sheet name="Hoja2" sheetId="2" r:id="rId2"/>
    <sheet name="Hoja3" sheetId="3" r:id="rId3"/>
  </sheets>
  <calcPr calcId="162913"/>
</workbook>
</file>

<file path=xl/calcChain.xml><?xml version="1.0" encoding="utf-8"?>
<calcChain xmlns="http://schemas.openxmlformats.org/spreadsheetml/2006/main">
  <c r="J12" i="1" l="1"/>
  <c r="J11" i="1"/>
  <c r="J18" i="1" l="1"/>
  <c r="J15" i="1"/>
  <c r="J16" i="1"/>
  <c r="J17" i="1"/>
  <c r="J14" i="1"/>
  <c r="J13" i="1"/>
  <c r="J10" i="1" l="1"/>
  <c r="J9" i="1" l="1"/>
  <c r="J8" i="1" l="1"/>
  <c r="J7" i="1" l="1"/>
</calcChain>
</file>

<file path=xl/sharedStrings.xml><?xml version="1.0" encoding="utf-8"?>
<sst xmlns="http://schemas.openxmlformats.org/spreadsheetml/2006/main" count="192" uniqueCount="136">
  <si>
    <t>CENTRO DE GESTIÓN DE LA CALIDAD Y LA ACREDITACIÓN INSTITUCIONAL
MAPA DE RIESGOS DE GESTIÓN</t>
  </si>
  <si>
    <t>Definir las politicas, estructura organizacional,  planes, programas y proyectos con el  fin de garantizar el cumplimiento de la misión institucional.</t>
  </si>
  <si>
    <t>ALCANCE</t>
  </si>
  <si>
    <t xml:space="preserve">ITEM </t>
  </si>
  <si>
    <t>No</t>
  </si>
  <si>
    <t xml:space="preserve">CAUSAS </t>
  </si>
  <si>
    <t xml:space="preserve">RIESGO </t>
  </si>
  <si>
    <t xml:space="preserve">CONSECUENCIAS </t>
  </si>
  <si>
    <t xml:space="preserve">TIPO DE RIESGO </t>
  </si>
  <si>
    <t xml:space="preserve">PROBABILIDAD </t>
  </si>
  <si>
    <t xml:space="preserve">IMPACTO </t>
  </si>
  <si>
    <t xml:space="preserve">NIVEL DE RIESGO </t>
  </si>
  <si>
    <t xml:space="preserve">OPCIÓN DE MANEJO </t>
  </si>
  <si>
    <t xml:space="preserve">ACTIVIDAD DE CONTROL </t>
  </si>
  <si>
    <t xml:space="preserve">TIPO DE CONTROL </t>
  </si>
  <si>
    <t xml:space="preserve">SOPORTES </t>
  </si>
  <si>
    <t xml:space="preserve">RESPONSABLE </t>
  </si>
  <si>
    <t xml:space="preserve">TIEMPO </t>
  </si>
  <si>
    <t xml:space="preserve">PROCESOS: ESTRATEGICO </t>
  </si>
  <si>
    <t>R1</t>
  </si>
  <si>
    <t>Estratégicos</t>
  </si>
  <si>
    <t xml:space="preserve">El no acatar las directrices y los tiempos establecidos para la entrega de información 
</t>
  </si>
  <si>
    <t xml:space="preserve">Incumplimiento en la recopilación de la información para establecer las necesidades para la elaboración del presupuesto  </t>
  </si>
  <si>
    <t>Incumplimiento el acuerdo 051 de 2007 
No presentar el presupuesto para cada vigencia
Genera perdida de Imagen</t>
  </si>
  <si>
    <t>SUBPROCESO</t>
  </si>
  <si>
    <t>Reducir</t>
  </si>
  <si>
    <t>Preventivo</t>
  </si>
  <si>
    <t xml:space="preserve">Revisar y Modificar el procedimiento PE-GE-2.2- PR-6
Utilizacion del modulo de elaboracion del prespuesto en el sistema finanzas plus. 
Revision del Acuerdo 051 de 2007 relacionado con la programación presupestal 
</t>
  </si>
  <si>
    <t xml:space="preserve">Procedimiento modificado.
Pantallazos de la utilización del sistema finanzas plus o impresiones de reportes generados por el mismo.
</t>
  </si>
  <si>
    <t>Jefe de Planeación y desarrollo Institucional 
Profesional Universitaria del area economica y financiera</t>
  </si>
  <si>
    <t>Enero a diciembre de 2019</t>
  </si>
  <si>
    <t xml:space="preserve">Dirección de la Planeación y Desarrollo Institucional </t>
  </si>
  <si>
    <t>R2</t>
  </si>
  <si>
    <t>Incumplimiento del plan de Desarrollo Institucional</t>
  </si>
  <si>
    <t xml:space="preserve">Incumplimiento de las politicas aplicables a la Institución para el desarrollo de la planeación 
Desarticulación de los obejtivos de calidad con los objetivos del Plan de Desarrollo 
Deficiencias conceptuales de los procesos en la formulación de los planes, programas y proyectos </t>
  </si>
  <si>
    <t xml:space="preserve">Falta de Correspondencia entre el Plan de Desarrollo Institucional con las necesidades del entorno.
Pérdida de la credibilidad Institucional.
Fallas en la planeación
Afecta la calidad de los servicios misionales
</t>
  </si>
  <si>
    <t>Aceptar</t>
  </si>
  <si>
    <t xml:space="preserve">Creación e implementación de herramienta para el  seguimiento del Plan de Desarrollo Institucional 
Implementacion del Sistema SISVRI para el banco de programas y proyectos </t>
  </si>
  <si>
    <t xml:space="preserve">Informes de gestión para el seguimiento del plan de desarrollo 
</t>
  </si>
  <si>
    <t>Jefe de Planeación y desarrollo Institucional y Profesional Universitaria</t>
  </si>
  <si>
    <t xml:space="preserve">Gestión de las Relaciones Interinstitucionales e Internacionales </t>
  </si>
  <si>
    <t>R3</t>
  </si>
  <si>
    <t xml:space="preserve">Deficiencia en la Cultura Institucional frente a los retos de la internacionalización de la educación Superior </t>
  </si>
  <si>
    <t>Falta de Apropiación de la importacion de los procesos de Internacionalización</t>
  </si>
  <si>
    <t xml:space="preserve">Afectación de la calidad de la Educación en la Institución
Afectación en los procesos de acreditación de la Institución 
Afectación en el posicionamiento de la Institución a nivel nacional e internacional 
Perdida de competitividad de los egresados 
Perdida de posicionamiento de los Grupos de Investigación a nivel Nacional e Internacional 
Sanciones 
</t>
  </si>
  <si>
    <t xml:space="preserve">Compartir o reducir </t>
  </si>
  <si>
    <t xml:space="preserve">Socializaciones, Envio de solicitudes a traves de Correos Electronicos, Publicaciones en pagina Web.
Aplicar la Politica de Internacionalizació que tiene la Institución 
Establecer un sistema de Información para Internacionalización </t>
  </si>
  <si>
    <t xml:space="preserve">Correos electronicos, Listados Asistencia 
Publicaciones </t>
  </si>
  <si>
    <t>Asesor de la ORII</t>
  </si>
  <si>
    <t xml:space="preserve">Gestión de la calidad y Acreditación Institucional </t>
  </si>
  <si>
    <t>R4</t>
  </si>
  <si>
    <t>Operativos</t>
  </si>
  <si>
    <t>No mantener la certificación del sistema de gestión de calidad y la acreditación institucional</t>
  </si>
  <si>
    <t>Resistencia del personal para adoptar las directrices del sistema calidad y acreditación institucional
Falta de liderazgos de los líderes de los procesos
No se ha tomado conciencia sobre la utilidad e importancia del sistema</t>
  </si>
  <si>
    <t>Limitación en la prestación del servicio</t>
  </si>
  <si>
    <t>Correctivo</t>
  </si>
  <si>
    <t xml:space="preserve">Sensibilizaciones y acompañamientos constantes con los gestores sobre los temas de calidad y acreditación
</t>
  </si>
  <si>
    <t>R5</t>
  </si>
  <si>
    <t>Deficiencias en las competencias de los auditores del sistema de gestión</t>
  </si>
  <si>
    <t>Incumplir las funciones de auditor interno del CGC Y AI en la identificación de no conformidades u oportunidades de mejora</t>
  </si>
  <si>
    <t>Procesos disciplinarios
Perdida de imagen y credibilidad del Centro de Gestión de la Calidad
Mal funcionamiento del sistema de gestión
Insatisfacción de la comunidad académica</t>
  </si>
  <si>
    <t>R6</t>
  </si>
  <si>
    <t>Presiones internas o externas
Trafico de influencias
Resistencia de personal para adoptar las directrices del sistema</t>
  </si>
  <si>
    <t>Perdida de imagen y credibilidad de la institución
Sanciones
Mal funcionamiento del sistema de gestión</t>
  </si>
  <si>
    <t>R7</t>
  </si>
  <si>
    <t>Oportunidades inequitativas en la gestión de los planes de mejoramiento en los programas académicos</t>
  </si>
  <si>
    <t>Acta de reunión, registro de asistencia
registros de asistencia
Solicitud y registro de asistencia</t>
  </si>
  <si>
    <t>Informes semestrales de seguimiento a planes de mejora
Solicitud y registro de asistencia</t>
  </si>
  <si>
    <t xml:space="preserve">Centro de Gestión de la Calidad y Acreditación Institucional </t>
  </si>
  <si>
    <r>
      <t xml:space="preserve">Cubre los procesos: 
</t>
    </r>
    <r>
      <rPr>
        <sz val="12"/>
        <color indexed="8"/>
        <rFont val="Arial"/>
        <family val="2"/>
      </rPr>
      <t>Direccionamiento estratégico
Gestión documental
Gestión de la Calidad y Acreditación Institucional 
Secretaría General</t>
    </r>
  </si>
  <si>
    <t>R8</t>
  </si>
  <si>
    <t xml:space="preserve">Que no se haga una verificación de la historia académica y financiera del estudiante.
</t>
  </si>
  <si>
    <t>Pérdida de imagen</t>
  </si>
  <si>
    <t xml:space="preserve">La información recibida de las unidades académicas y administrativas para el trámite de grado sea erronea </t>
  </si>
  <si>
    <t>R9</t>
  </si>
  <si>
    <t>Actos humanos que extraigan la información
Eventos naturales (Naturales y bilógicos)</t>
  </si>
  <si>
    <t xml:space="preserve">Cumplimiento requisitos legales </t>
  </si>
  <si>
    <t>Pérdida de los actos administrativos (Resoluciones rectorales Superiores y Académicas)</t>
  </si>
  <si>
    <t>R10</t>
  </si>
  <si>
    <t>Cumplimiento</t>
  </si>
  <si>
    <t>La información consignada en el acto admistrativo no corresponda
Omisión de información a notificar en el acto administrativo</t>
  </si>
  <si>
    <t>Impactos económicos</t>
  </si>
  <si>
    <t>Indebida notificación u omisión de actos de carácter particular</t>
  </si>
  <si>
    <t>R11</t>
  </si>
  <si>
    <t>R12</t>
  </si>
  <si>
    <t>R13</t>
  </si>
  <si>
    <t>R14</t>
  </si>
  <si>
    <t>R15</t>
  </si>
  <si>
    <t>R16</t>
  </si>
  <si>
    <t>R17</t>
  </si>
  <si>
    <t>R18</t>
  </si>
  <si>
    <t>R19</t>
  </si>
  <si>
    <t>R20</t>
  </si>
  <si>
    <t>R21</t>
  </si>
  <si>
    <t>No redireccionar oportunamente la PQRSF al área correspondiente</t>
  </si>
  <si>
    <t>Pérdida de la información de la plataforma y/o física de PQRSF</t>
  </si>
  <si>
    <t>Distribución tardia de las comunicaciones entre dependencias</t>
  </si>
  <si>
    <t>R22</t>
  </si>
  <si>
    <t>R23</t>
  </si>
  <si>
    <t>R24</t>
  </si>
  <si>
    <t>R25</t>
  </si>
  <si>
    <t>R26</t>
  </si>
  <si>
    <t>R27</t>
  </si>
  <si>
    <t>R28</t>
  </si>
  <si>
    <t>R29</t>
  </si>
  <si>
    <t>R30</t>
  </si>
  <si>
    <t>R31</t>
  </si>
  <si>
    <t>R32</t>
  </si>
  <si>
    <t>R33</t>
  </si>
  <si>
    <t>R34</t>
  </si>
  <si>
    <t>R35</t>
  </si>
  <si>
    <t>R36</t>
  </si>
  <si>
    <t>R37</t>
  </si>
  <si>
    <t>R38</t>
  </si>
  <si>
    <t>R39</t>
  </si>
  <si>
    <t>R40</t>
  </si>
  <si>
    <t>R41</t>
  </si>
  <si>
    <t>Los documentos que llegan sean originales y que esten en las fechas actuales y la información consignada sea la correcta</t>
  </si>
  <si>
    <t>Escaneo de documentos, guardar copias físicas, libro radicador</t>
  </si>
  <si>
    <t xml:space="preserve">Libro radicador de control de la entrega y notificación de los actos administrativos </t>
  </si>
  <si>
    <t>Entregas diarias de las PQRSF a medida que ingresan</t>
  </si>
  <si>
    <t>Copia de seguridad (Backup) de información
Archivo físico ordenado</t>
  </si>
  <si>
    <t>Documentos</t>
  </si>
  <si>
    <t>Libro radicador
Información digital
Carpeta física con la información</t>
  </si>
  <si>
    <t>Libro radicador
Actos administrativos</t>
  </si>
  <si>
    <t>Registro de entrega de las PQRSF</t>
  </si>
  <si>
    <t>Copia de Seguridad
Archivo físico</t>
  </si>
  <si>
    <t>Planillas de entrega de correspondencia</t>
  </si>
  <si>
    <t>Extravio de las PQRSF</t>
  </si>
  <si>
    <t>No contar con el personal administrativo que hace la labor de mensajería
Devolución del documento a la ventanilla única por parte de las dependencias por no tener la competencia para su trámite</t>
  </si>
  <si>
    <t>El funcionario de ventanilla realiza la distribución en los cubículos de acuerdo a las rutas de los mensajeros internos</t>
  </si>
  <si>
    <t xml:space="preserve">Secretaría General </t>
  </si>
  <si>
    <t>Secretaría General</t>
  </si>
  <si>
    <t>Fallas en el sistema
Eventos naturales (Naturales y biológicos)</t>
  </si>
  <si>
    <t>Reunión para identificación y fortalecimiento de controles
Capacitación y acompañamiento en las auditorias
Socialización del código de ética y buen gobierno</t>
  </si>
  <si>
    <t>Seguimiento semestrales a los planes de mejoramiento
Socialización del código de ética y buen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</si>
</sst>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24"/>
      <color theme="1"/>
      <name val="Calibri"/>
      <family val="2"/>
      <scheme val="minor"/>
    </font>
    <font>
      <b/>
      <sz val="24"/>
      <color theme="1"/>
      <name val="Calibri"/>
      <family val="2"/>
      <scheme val="minor"/>
    </font>
    <font>
      <sz val="11"/>
      <color theme="1"/>
      <name val="Arial"/>
      <family val="2"/>
    </font>
    <font>
      <b/>
      <sz val="11"/>
      <color theme="1"/>
      <name val="Arial"/>
      <family val="2"/>
    </font>
    <font>
      <b/>
      <sz val="11"/>
      <color theme="0"/>
      <name val="Arial"/>
      <family val="2"/>
    </font>
    <font>
      <b/>
      <sz val="12"/>
      <color theme="1"/>
      <name val="Arial"/>
      <family val="2"/>
    </font>
    <font>
      <sz val="12"/>
      <color indexed="8"/>
      <name val="Arial"/>
      <family val="2"/>
    </font>
    <font>
      <sz val="10"/>
      <name val="Arial"/>
      <family val="2"/>
    </font>
    <font>
      <sz val="16"/>
      <color theme="1"/>
      <name val="Calibri"/>
      <family val="2"/>
      <scheme val="minor"/>
    </font>
    <font>
      <sz val="16"/>
      <name val="Arial"/>
      <family val="2"/>
    </font>
    <font>
      <b/>
      <sz val="16"/>
      <color theme="1"/>
      <name val="Calibri"/>
      <family val="2"/>
      <scheme val="minor"/>
    </font>
    <font>
      <sz val="16"/>
      <name val="Calibri"/>
      <family val="2"/>
      <scheme val="minor"/>
    </font>
  </fonts>
  <fills count="4">
    <fill>
      <patternFill patternType="none"/>
    </fill>
    <fill>
      <patternFill patternType="gray125"/>
    </fill>
    <fill>
      <patternFill patternType="solid">
        <fgColor theme="3"/>
        <bgColor indexed="64"/>
      </patternFill>
    </fill>
    <fill>
      <patternFill patternType="solid">
        <fgColor rgb="FFFFFF00"/>
        <bgColor indexed="64"/>
      </patternFill>
    </fill>
  </fills>
  <borders count="3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0" fontId="7" fillId="0" borderId="0"/>
    <xf numFmtId="0" fontId="7" fillId="0" borderId="0"/>
  </cellStyleXfs>
  <cellXfs count="54">
    <xf numFmtId="0" fontId="0" fillId="0" borderId="0" xfId="0"/>
    <xf numFmtId="0" fontId="4" fillId="2"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5" xfId="0" applyFont="1" applyBorder="1"/>
    <xf numFmtId="0" fontId="1" fillId="0" borderId="26" xfId="0" applyFont="1" applyBorder="1" applyAlignment="1">
      <alignment horizont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1" fontId="9" fillId="0" borderId="2" xfId="1" applyNumberFormat="1" applyFont="1" applyFill="1" applyBorder="1" applyAlignment="1">
      <alignment horizontal="center" vertical="center" wrapText="1"/>
    </xf>
    <xf numFmtId="0" fontId="8" fillId="0" borderId="27" xfId="0" applyFont="1" applyBorder="1" applyAlignment="1">
      <alignment horizontal="center" vertical="center"/>
    </xf>
    <xf numFmtId="0" fontId="8" fillId="0" borderId="27" xfId="0" applyFont="1" applyBorder="1" applyAlignment="1">
      <alignment horizontal="center" vertical="center" wrapText="1"/>
    </xf>
    <xf numFmtId="0" fontId="10" fillId="0" borderId="19" xfId="0" applyFont="1" applyBorder="1" applyAlignment="1">
      <alignment horizontal="center" vertical="center" wrapText="1"/>
    </xf>
    <xf numFmtId="0" fontId="8" fillId="0" borderId="2" xfId="0" applyFont="1" applyBorder="1"/>
    <xf numFmtId="0" fontId="8" fillId="0" borderId="28" xfId="0" applyFont="1" applyBorder="1" applyAlignment="1">
      <alignment horizontal="center" vertical="center"/>
    </xf>
    <xf numFmtId="0" fontId="8" fillId="0" borderId="19" xfId="0" applyFont="1" applyBorder="1"/>
    <xf numFmtId="0" fontId="8" fillId="0" borderId="21" xfId="0" applyFont="1" applyBorder="1"/>
    <xf numFmtId="0" fontId="8" fillId="0" borderId="22" xfId="0" applyFont="1" applyBorder="1"/>
    <xf numFmtId="0" fontId="8" fillId="0" borderId="23" xfId="0" applyFont="1" applyBorder="1"/>
    <xf numFmtId="0" fontId="11" fillId="0" borderId="2" xfId="2" applyFont="1" applyFill="1" applyBorder="1" applyAlignment="1">
      <alignment horizontal="center" vertical="center" wrapText="1"/>
    </xf>
    <xf numFmtId="0" fontId="8" fillId="0" borderId="28" xfId="0" applyFont="1" applyBorder="1" applyAlignment="1">
      <alignment horizontal="center" vertical="center" wrapText="1"/>
    </xf>
    <xf numFmtId="0" fontId="10" fillId="0" borderId="19" xfId="0" applyFont="1" applyBorder="1" applyAlignment="1">
      <alignment horizontal="center" vertical="center"/>
    </xf>
    <xf numFmtId="0" fontId="8" fillId="3" borderId="2" xfId="0" applyFont="1" applyFill="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4" fillId="2" borderId="2"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cellXfs>
  <cellStyles count="3">
    <cellStyle name="Normal" xfId="0" builtinId="0"/>
    <cellStyle name="Normal 2" xfId="2"/>
    <cellStyle name="Normal 9" xfId="1"/>
  </cellStyles>
  <dxfs count="10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152400</xdr:colOff>
      <xdr:row>0</xdr:row>
      <xdr:rowOff>9525</xdr:rowOff>
    </xdr:from>
    <xdr:to>
      <xdr:col>3</xdr:col>
      <xdr:colOff>843643</xdr:colOff>
      <xdr:row>3</xdr:row>
      <xdr:rowOff>266700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221" y="9525"/>
          <a:ext cx="1249136" cy="1440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7"/>
  <sheetViews>
    <sheetView tabSelected="1" zoomScale="70" zoomScaleNormal="70" workbookViewId="0">
      <selection activeCell="D8" sqref="D8"/>
    </sheetView>
  </sheetViews>
  <sheetFormatPr baseColWidth="10" defaultRowHeight="31.5" x14ac:dyDescent="0.5"/>
  <cols>
    <col min="1" max="1" width="17.5" customWidth="1"/>
    <col min="2" max="2" width="5.25" customWidth="1"/>
    <col min="3" max="3" width="3.6875" customWidth="1"/>
    <col min="4" max="4" width="13.6875" customWidth="1"/>
    <col min="5" max="5" width="17.25" customWidth="1"/>
    <col min="6" max="6" width="15.6875" customWidth="1"/>
    <col min="7" max="7" width="21.1875" customWidth="1"/>
    <col min="8" max="8" width="13" customWidth="1"/>
    <col min="10" max="10" width="15.4375" bestFit="1" customWidth="1"/>
    <col min="11" max="11" width="18.375" bestFit="1" customWidth="1"/>
    <col min="12" max="12" width="18.375" customWidth="1"/>
    <col min="13" max="13" width="21.75" bestFit="1" customWidth="1"/>
    <col min="14" max="14" width="13.625" customWidth="1"/>
    <col min="15" max="15" width="13.1875" bestFit="1" customWidth="1"/>
  </cols>
  <sheetData>
    <row r="1" spans="1:54" ht="31.5" customHeight="1" x14ac:dyDescent="0.5">
      <c r="A1" s="35"/>
      <c r="B1" s="36"/>
      <c r="C1" s="36"/>
      <c r="D1" s="36"/>
      <c r="E1" s="30"/>
      <c r="F1" s="42" t="s">
        <v>0</v>
      </c>
      <c r="G1" s="43"/>
      <c r="H1" s="43"/>
      <c r="I1" s="43"/>
      <c r="J1" s="43"/>
      <c r="K1" s="43"/>
      <c r="L1" s="43"/>
      <c r="M1" s="43"/>
      <c r="N1" s="43"/>
      <c r="O1" s="43"/>
      <c r="P1" s="4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x14ac:dyDescent="0.5">
      <c r="A2" s="37"/>
      <c r="B2" s="38"/>
      <c r="C2" s="38"/>
      <c r="D2" s="38"/>
      <c r="E2" s="31"/>
      <c r="F2" s="45"/>
      <c r="G2" s="46"/>
      <c r="H2" s="46"/>
      <c r="I2" s="46"/>
      <c r="J2" s="46"/>
      <c r="K2" s="46"/>
      <c r="L2" s="46"/>
      <c r="M2" s="46"/>
      <c r="N2" s="46"/>
      <c r="O2" s="46"/>
      <c r="P2" s="47"/>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5"/>
    </row>
    <row r="3" spans="1:54" x14ac:dyDescent="0.5">
      <c r="A3" s="37"/>
      <c r="B3" s="38"/>
      <c r="C3" s="38"/>
      <c r="D3" s="38"/>
      <c r="E3" s="31"/>
      <c r="F3" s="45"/>
      <c r="G3" s="46"/>
      <c r="H3" s="46"/>
      <c r="I3" s="46"/>
      <c r="J3" s="46"/>
      <c r="K3" s="46"/>
      <c r="L3" s="46"/>
      <c r="M3" s="46"/>
      <c r="N3" s="46"/>
      <c r="O3" s="46"/>
      <c r="P3" s="47"/>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5"/>
    </row>
    <row r="4" spans="1:54" x14ac:dyDescent="0.5">
      <c r="A4" s="37"/>
      <c r="B4" s="38"/>
      <c r="C4" s="38"/>
      <c r="D4" s="38"/>
      <c r="E4" s="31"/>
      <c r="F4" s="48"/>
      <c r="G4" s="49"/>
      <c r="H4" s="49"/>
      <c r="I4" s="49"/>
      <c r="J4" s="49"/>
      <c r="K4" s="49"/>
      <c r="L4" s="49"/>
      <c r="M4" s="49"/>
      <c r="N4" s="49"/>
      <c r="O4" s="49"/>
      <c r="P4" s="50"/>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7"/>
    </row>
    <row r="5" spans="1:54" ht="72.75" customHeight="1" x14ac:dyDescent="0.5">
      <c r="A5" s="39" t="s">
        <v>18</v>
      </c>
      <c r="B5" s="40"/>
      <c r="C5" s="40"/>
      <c r="D5" s="40"/>
      <c r="E5" s="32"/>
      <c r="F5" s="41" t="s">
        <v>1</v>
      </c>
      <c r="G5" s="41"/>
      <c r="H5" s="1" t="s">
        <v>2</v>
      </c>
      <c r="I5" s="51" t="s">
        <v>69</v>
      </c>
      <c r="J5" s="52"/>
      <c r="K5" s="52"/>
      <c r="L5" s="52"/>
      <c r="M5" s="52"/>
      <c r="N5" s="52"/>
      <c r="O5" s="52"/>
      <c r="P5" s="5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9"/>
    </row>
    <row r="6" spans="1:54" ht="32.25" thickBot="1" x14ac:dyDescent="0.55000000000000004">
      <c r="A6" s="10" t="s">
        <v>24</v>
      </c>
      <c r="B6" s="11" t="s">
        <v>3</v>
      </c>
      <c r="C6" s="12" t="s">
        <v>4</v>
      </c>
      <c r="D6" s="12" t="s">
        <v>8</v>
      </c>
      <c r="E6" s="11" t="s">
        <v>6</v>
      </c>
      <c r="F6" s="11" t="s">
        <v>5</v>
      </c>
      <c r="G6" s="11" t="s">
        <v>7</v>
      </c>
      <c r="H6" s="11" t="s">
        <v>9</v>
      </c>
      <c r="I6" s="11" t="s">
        <v>10</v>
      </c>
      <c r="J6" s="11" t="s">
        <v>11</v>
      </c>
      <c r="K6" s="11" t="s">
        <v>12</v>
      </c>
      <c r="L6" s="11" t="s">
        <v>14</v>
      </c>
      <c r="M6" s="11" t="s">
        <v>13</v>
      </c>
      <c r="N6" s="11" t="s">
        <v>15</v>
      </c>
      <c r="O6" s="11" t="s">
        <v>16</v>
      </c>
      <c r="P6" s="13" t="s">
        <v>17</v>
      </c>
    </row>
    <row r="7" spans="1:54" ht="210.75" thickBot="1" x14ac:dyDescent="0.55000000000000004">
      <c r="A7" s="33" t="s">
        <v>31</v>
      </c>
      <c r="B7" s="17" t="s">
        <v>19</v>
      </c>
      <c r="C7" s="17">
        <v>1</v>
      </c>
      <c r="D7" s="17" t="s">
        <v>20</v>
      </c>
      <c r="E7" s="18" t="s">
        <v>22</v>
      </c>
      <c r="F7" s="18" t="s">
        <v>21</v>
      </c>
      <c r="G7" s="18" t="s">
        <v>23</v>
      </c>
      <c r="H7" s="16">
        <v>1</v>
      </c>
      <c r="I7" s="16">
        <v>1</v>
      </c>
      <c r="J7" s="16">
        <f t="shared" ref="J7:J9" si="0">H7*I7</f>
        <v>1</v>
      </c>
      <c r="K7" s="15" t="s">
        <v>36</v>
      </c>
      <c r="L7" s="17" t="s">
        <v>26</v>
      </c>
      <c r="M7" s="18" t="s">
        <v>27</v>
      </c>
      <c r="N7" s="18" t="s">
        <v>28</v>
      </c>
      <c r="O7" s="18" t="s">
        <v>29</v>
      </c>
      <c r="P7" s="14" t="s">
        <v>30</v>
      </c>
    </row>
    <row r="8" spans="1:54" ht="294.75" thickBot="1" x14ac:dyDescent="0.55000000000000004">
      <c r="A8" s="34"/>
      <c r="B8" s="15" t="s">
        <v>32</v>
      </c>
      <c r="C8" s="15">
        <v>2</v>
      </c>
      <c r="D8" s="17" t="s">
        <v>20</v>
      </c>
      <c r="E8" s="14" t="s">
        <v>33</v>
      </c>
      <c r="F8" s="14" t="s">
        <v>34</v>
      </c>
      <c r="G8" s="14" t="s">
        <v>35</v>
      </c>
      <c r="H8" s="15">
        <v>2</v>
      </c>
      <c r="I8" s="15">
        <v>2</v>
      </c>
      <c r="J8" s="16">
        <f t="shared" si="0"/>
        <v>4</v>
      </c>
      <c r="K8" s="15" t="s">
        <v>25</v>
      </c>
      <c r="L8" s="15" t="s">
        <v>26</v>
      </c>
      <c r="M8" s="14" t="s">
        <v>37</v>
      </c>
      <c r="N8" s="14" t="s">
        <v>38</v>
      </c>
      <c r="O8" s="14" t="s">
        <v>39</v>
      </c>
      <c r="P8" s="14" t="s">
        <v>30</v>
      </c>
    </row>
    <row r="9" spans="1:54" ht="294" x14ac:dyDescent="0.5">
      <c r="A9" s="19" t="s">
        <v>40</v>
      </c>
      <c r="B9" s="17" t="s">
        <v>41</v>
      </c>
      <c r="C9" s="17">
        <v>3</v>
      </c>
      <c r="D9" s="15" t="s">
        <v>20</v>
      </c>
      <c r="E9" s="14" t="s">
        <v>42</v>
      </c>
      <c r="F9" s="14" t="s">
        <v>43</v>
      </c>
      <c r="G9" s="14" t="s">
        <v>44</v>
      </c>
      <c r="H9" s="15">
        <v>3</v>
      </c>
      <c r="I9" s="15">
        <v>4</v>
      </c>
      <c r="J9" s="16">
        <f t="shared" si="0"/>
        <v>12</v>
      </c>
      <c r="K9" s="15" t="s">
        <v>45</v>
      </c>
      <c r="L9" s="15" t="s">
        <v>26</v>
      </c>
      <c r="M9" s="14" t="s">
        <v>46</v>
      </c>
      <c r="N9" s="14" t="s">
        <v>47</v>
      </c>
      <c r="O9" s="14" t="s">
        <v>48</v>
      </c>
      <c r="P9" s="14" t="s">
        <v>30</v>
      </c>
    </row>
    <row r="10" spans="1:54" ht="189.75" thickBot="1" x14ac:dyDescent="0.55000000000000004">
      <c r="A10" s="19" t="s">
        <v>49</v>
      </c>
      <c r="B10" s="15" t="s">
        <v>50</v>
      </c>
      <c r="C10" s="15">
        <v>4</v>
      </c>
      <c r="D10" s="15" t="s">
        <v>51</v>
      </c>
      <c r="E10" s="14" t="s">
        <v>52</v>
      </c>
      <c r="F10" s="14" t="s">
        <v>53</v>
      </c>
      <c r="G10" s="14" t="s">
        <v>54</v>
      </c>
      <c r="H10" s="16">
        <v>3</v>
      </c>
      <c r="I10" s="16">
        <v>3</v>
      </c>
      <c r="J10" s="16">
        <f>H10*I10</f>
        <v>9</v>
      </c>
      <c r="K10" s="15" t="s">
        <v>45</v>
      </c>
      <c r="L10" s="15" t="s">
        <v>55</v>
      </c>
      <c r="M10" s="14" t="s">
        <v>56</v>
      </c>
      <c r="N10" s="20"/>
      <c r="O10" s="14" t="s">
        <v>68</v>
      </c>
      <c r="P10" s="27" t="s">
        <v>30</v>
      </c>
    </row>
    <row r="11" spans="1:54" ht="168" x14ac:dyDescent="0.5">
      <c r="A11" s="19" t="s">
        <v>49</v>
      </c>
      <c r="B11" s="17" t="s">
        <v>57</v>
      </c>
      <c r="C11" s="17">
        <v>5</v>
      </c>
      <c r="D11" s="15" t="s">
        <v>51</v>
      </c>
      <c r="E11" s="14" t="s">
        <v>59</v>
      </c>
      <c r="F11" s="14" t="s">
        <v>58</v>
      </c>
      <c r="G11" s="14" t="s">
        <v>60</v>
      </c>
      <c r="H11" s="15">
        <v>2</v>
      </c>
      <c r="I11" s="15">
        <v>4</v>
      </c>
      <c r="J11" s="16">
        <f>H11*I11</f>
        <v>8</v>
      </c>
      <c r="K11" s="15" t="s">
        <v>45</v>
      </c>
      <c r="L11" s="15" t="s">
        <v>26</v>
      </c>
      <c r="M11" s="26" t="s">
        <v>134</v>
      </c>
      <c r="N11" s="14" t="s">
        <v>66</v>
      </c>
      <c r="O11" s="14" t="s">
        <v>68</v>
      </c>
      <c r="P11" s="27" t="s">
        <v>30</v>
      </c>
    </row>
    <row r="12" spans="1:54" ht="126.75" thickBot="1" x14ac:dyDescent="0.55000000000000004">
      <c r="A12" s="19" t="s">
        <v>49</v>
      </c>
      <c r="B12" s="15" t="s">
        <v>61</v>
      </c>
      <c r="C12" s="15">
        <v>6</v>
      </c>
      <c r="D12" s="15" t="s">
        <v>51</v>
      </c>
      <c r="E12" s="14" t="s">
        <v>65</v>
      </c>
      <c r="F12" s="14" t="s">
        <v>62</v>
      </c>
      <c r="G12" s="14" t="s">
        <v>63</v>
      </c>
      <c r="H12" s="15">
        <v>2</v>
      </c>
      <c r="I12" s="15">
        <v>3</v>
      </c>
      <c r="J12" s="16">
        <f t="shared" ref="J12" si="1">H12*I12</f>
        <v>6</v>
      </c>
      <c r="K12" s="29" t="s">
        <v>25</v>
      </c>
      <c r="L12" s="15" t="s">
        <v>26</v>
      </c>
      <c r="M12" s="14" t="s">
        <v>135</v>
      </c>
      <c r="N12" s="14" t="s">
        <v>67</v>
      </c>
      <c r="O12" s="14" t="s">
        <v>68</v>
      </c>
      <c r="P12" s="27" t="s">
        <v>30</v>
      </c>
    </row>
    <row r="13" spans="1:54" ht="105" x14ac:dyDescent="0.5">
      <c r="A13" s="28" t="s">
        <v>131</v>
      </c>
      <c r="B13" s="17" t="s">
        <v>64</v>
      </c>
      <c r="C13" s="17">
        <v>7</v>
      </c>
      <c r="D13" s="15" t="s">
        <v>20</v>
      </c>
      <c r="E13" s="14" t="s">
        <v>73</v>
      </c>
      <c r="F13" s="14" t="s">
        <v>71</v>
      </c>
      <c r="G13" s="15" t="s">
        <v>72</v>
      </c>
      <c r="H13" s="16">
        <v>1</v>
      </c>
      <c r="I13" s="16">
        <v>2</v>
      </c>
      <c r="J13" s="16">
        <f>H13*I13</f>
        <v>2</v>
      </c>
      <c r="K13" s="15" t="s">
        <v>36</v>
      </c>
      <c r="L13" s="15" t="s">
        <v>26</v>
      </c>
      <c r="M13" s="14" t="s">
        <v>117</v>
      </c>
      <c r="N13" s="14" t="s">
        <v>122</v>
      </c>
      <c r="O13" s="15" t="s">
        <v>132</v>
      </c>
      <c r="P13" s="27" t="s">
        <v>30</v>
      </c>
    </row>
    <row r="14" spans="1:54" ht="84.75" thickBot="1" x14ac:dyDescent="0.55000000000000004">
      <c r="A14" s="28" t="s">
        <v>131</v>
      </c>
      <c r="B14" s="15" t="s">
        <v>70</v>
      </c>
      <c r="C14" s="15">
        <v>8</v>
      </c>
      <c r="D14" s="15" t="s">
        <v>20</v>
      </c>
      <c r="E14" s="14" t="s">
        <v>77</v>
      </c>
      <c r="F14" s="14" t="s">
        <v>75</v>
      </c>
      <c r="G14" s="15" t="s">
        <v>76</v>
      </c>
      <c r="H14" s="15">
        <v>1</v>
      </c>
      <c r="I14" s="15">
        <v>2</v>
      </c>
      <c r="J14" s="16">
        <f>H14*I14</f>
        <v>2</v>
      </c>
      <c r="K14" s="15" t="s">
        <v>36</v>
      </c>
      <c r="L14" s="15" t="s">
        <v>26</v>
      </c>
      <c r="M14" s="14" t="s">
        <v>118</v>
      </c>
      <c r="N14" s="14" t="s">
        <v>123</v>
      </c>
      <c r="O14" s="15" t="s">
        <v>132</v>
      </c>
      <c r="P14" s="27" t="s">
        <v>30</v>
      </c>
    </row>
    <row r="15" spans="1:54" ht="126" x14ac:dyDescent="0.5">
      <c r="A15" s="28" t="s">
        <v>131</v>
      </c>
      <c r="B15" s="17" t="s">
        <v>74</v>
      </c>
      <c r="C15" s="17">
        <v>9</v>
      </c>
      <c r="D15" s="15" t="s">
        <v>79</v>
      </c>
      <c r="E15" s="14" t="s">
        <v>82</v>
      </c>
      <c r="F15" s="14" t="s">
        <v>80</v>
      </c>
      <c r="G15" s="15" t="s">
        <v>81</v>
      </c>
      <c r="H15" s="15">
        <v>1</v>
      </c>
      <c r="I15" s="15">
        <v>1</v>
      </c>
      <c r="J15" s="16">
        <f t="shared" ref="J15:J18" si="2">H15*I15</f>
        <v>1</v>
      </c>
      <c r="K15" s="15" t="s">
        <v>36</v>
      </c>
      <c r="L15" s="15" t="s">
        <v>26</v>
      </c>
      <c r="M15" s="14" t="s">
        <v>119</v>
      </c>
      <c r="N15" s="14" t="s">
        <v>124</v>
      </c>
      <c r="O15" s="15" t="s">
        <v>132</v>
      </c>
      <c r="P15" s="27" t="s">
        <v>30</v>
      </c>
    </row>
    <row r="16" spans="1:54" ht="63.75" thickBot="1" x14ac:dyDescent="0.55000000000000004">
      <c r="A16" s="28" t="s">
        <v>131</v>
      </c>
      <c r="B16" s="15" t="s">
        <v>78</v>
      </c>
      <c r="C16" s="15">
        <v>10</v>
      </c>
      <c r="D16" s="15" t="s">
        <v>79</v>
      </c>
      <c r="E16" s="14" t="s">
        <v>94</v>
      </c>
      <c r="F16" s="14" t="s">
        <v>128</v>
      </c>
      <c r="G16" s="15" t="s">
        <v>76</v>
      </c>
      <c r="H16" s="15">
        <v>1</v>
      </c>
      <c r="I16" s="15">
        <v>2</v>
      </c>
      <c r="J16" s="16">
        <f t="shared" si="2"/>
        <v>2</v>
      </c>
      <c r="K16" s="15" t="s">
        <v>36</v>
      </c>
      <c r="L16" s="15" t="s">
        <v>26</v>
      </c>
      <c r="M16" s="14" t="s">
        <v>120</v>
      </c>
      <c r="N16" s="14" t="s">
        <v>125</v>
      </c>
      <c r="O16" s="15" t="s">
        <v>132</v>
      </c>
      <c r="P16" s="27" t="s">
        <v>30</v>
      </c>
    </row>
    <row r="17" spans="1:16" ht="63" x14ac:dyDescent="0.5">
      <c r="A17" s="28" t="s">
        <v>131</v>
      </c>
      <c r="B17" s="17" t="s">
        <v>83</v>
      </c>
      <c r="C17" s="17">
        <v>11</v>
      </c>
      <c r="D17" s="15" t="s">
        <v>79</v>
      </c>
      <c r="E17" s="14" t="s">
        <v>95</v>
      </c>
      <c r="F17" s="14" t="s">
        <v>133</v>
      </c>
      <c r="G17" s="15" t="s">
        <v>76</v>
      </c>
      <c r="H17" s="15">
        <v>1</v>
      </c>
      <c r="I17" s="15">
        <v>2</v>
      </c>
      <c r="J17" s="16">
        <f t="shared" si="2"/>
        <v>2</v>
      </c>
      <c r="K17" s="15" t="s">
        <v>36</v>
      </c>
      <c r="L17" s="15" t="s">
        <v>26</v>
      </c>
      <c r="M17" s="14" t="s">
        <v>121</v>
      </c>
      <c r="N17" s="14" t="s">
        <v>126</v>
      </c>
      <c r="O17" s="15" t="s">
        <v>132</v>
      </c>
      <c r="P17" s="27" t="s">
        <v>30</v>
      </c>
    </row>
    <row r="18" spans="1:16" ht="209.25" customHeight="1" thickBot="1" x14ac:dyDescent="0.55000000000000004">
      <c r="A18" s="28" t="s">
        <v>131</v>
      </c>
      <c r="B18" s="15" t="s">
        <v>84</v>
      </c>
      <c r="C18" s="15">
        <v>12</v>
      </c>
      <c r="D18" s="15" t="s">
        <v>51</v>
      </c>
      <c r="E18" s="14" t="s">
        <v>96</v>
      </c>
      <c r="F18" s="14" t="s">
        <v>129</v>
      </c>
      <c r="G18" s="14" t="s">
        <v>54</v>
      </c>
      <c r="H18" s="15">
        <v>1</v>
      </c>
      <c r="I18" s="15">
        <v>2</v>
      </c>
      <c r="J18" s="16">
        <f t="shared" si="2"/>
        <v>2</v>
      </c>
      <c r="K18" s="15" t="s">
        <v>36</v>
      </c>
      <c r="L18" s="15" t="s">
        <v>55</v>
      </c>
      <c r="M18" s="14" t="s">
        <v>130</v>
      </c>
      <c r="N18" s="14" t="s">
        <v>127</v>
      </c>
      <c r="O18" s="15" t="s">
        <v>132</v>
      </c>
      <c r="P18" s="27" t="s">
        <v>30</v>
      </c>
    </row>
    <row r="19" spans="1:16" x14ac:dyDescent="0.5">
      <c r="A19" s="28"/>
      <c r="B19" s="17" t="s">
        <v>85</v>
      </c>
      <c r="C19" s="17">
        <v>13</v>
      </c>
      <c r="D19" s="15"/>
      <c r="E19" s="15"/>
      <c r="F19" s="15"/>
      <c r="G19" s="15"/>
      <c r="H19" s="15"/>
      <c r="I19" s="15"/>
      <c r="J19" s="15"/>
      <c r="K19" s="15"/>
      <c r="L19" s="15"/>
      <c r="M19" s="15"/>
      <c r="N19" s="15"/>
      <c r="O19" s="15"/>
      <c r="P19" s="21"/>
    </row>
    <row r="20" spans="1:16" ht="32.25" thickBot="1" x14ac:dyDescent="0.55000000000000004">
      <c r="A20" s="28"/>
      <c r="B20" s="15" t="s">
        <v>86</v>
      </c>
      <c r="C20" s="15">
        <v>14</v>
      </c>
      <c r="D20" s="15"/>
      <c r="E20" s="15"/>
      <c r="F20" s="15"/>
      <c r="G20" s="15"/>
      <c r="H20" s="15"/>
      <c r="I20" s="15"/>
      <c r="J20" s="15"/>
      <c r="K20" s="15"/>
      <c r="L20" s="15"/>
      <c r="M20" s="15"/>
      <c r="N20" s="15"/>
      <c r="O20" s="15"/>
      <c r="P20" s="21"/>
    </row>
    <row r="21" spans="1:16" x14ac:dyDescent="0.5">
      <c r="A21" s="28"/>
      <c r="B21" s="17" t="s">
        <v>87</v>
      </c>
      <c r="C21" s="17">
        <v>15</v>
      </c>
      <c r="D21" s="15"/>
      <c r="E21" s="15"/>
      <c r="F21" s="15"/>
      <c r="G21" s="15"/>
      <c r="H21" s="15"/>
      <c r="I21" s="15"/>
      <c r="J21" s="15"/>
      <c r="K21" s="15"/>
      <c r="L21" s="15"/>
      <c r="M21" s="15"/>
      <c r="N21" s="15"/>
      <c r="O21" s="15"/>
      <c r="P21" s="21"/>
    </row>
    <row r="22" spans="1:16" ht="32.25" thickBot="1" x14ac:dyDescent="0.55000000000000004">
      <c r="A22" s="22"/>
      <c r="B22" s="15" t="s">
        <v>88</v>
      </c>
      <c r="C22" s="15">
        <v>16</v>
      </c>
      <c r="D22" s="15"/>
      <c r="E22" s="15"/>
      <c r="F22" s="15"/>
      <c r="G22" s="15"/>
      <c r="H22" s="15"/>
      <c r="I22" s="15"/>
      <c r="J22" s="15"/>
      <c r="K22" s="15"/>
      <c r="L22" s="15"/>
      <c r="M22" s="15"/>
      <c r="N22" s="15"/>
      <c r="O22" s="15"/>
      <c r="P22" s="21"/>
    </row>
    <row r="23" spans="1:16" x14ac:dyDescent="0.5">
      <c r="A23" s="22"/>
      <c r="B23" s="17" t="s">
        <v>89</v>
      </c>
      <c r="C23" s="17">
        <v>17</v>
      </c>
      <c r="D23" s="15"/>
      <c r="E23" s="15"/>
      <c r="F23" s="15"/>
      <c r="G23" s="15"/>
      <c r="H23" s="15"/>
      <c r="I23" s="15"/>
      <c r="J23" s="15"/>
      <c r="K23" s="15"/>
      <c r="L23" s="15"/>
      <c r="M23" s="15"/>
      <c r="N23" s="15"/>
      <c r="O23" s="15"/>
      <c r="P23" s="21"/>
    </row>
    <row r="24" spans="1:16" ht="32.25" thickBot="1" x14ac:dyDescent="0.55000000000000004">
      <c r="A24" s="22"/>
      <c r="B24" s="15" t="s">
        <v>90</v>
      </c>
      <c r="C24" s="15">
        <v>18</v>
      </c>
      <c r="D24" s="15"/>
      <c r="E24" s="15"/>
      <c r="F24" s="15"/>
      <c r="G24" s="15"/>
      <c r="H24" s="15"/>
      <c r="I24" s="15"/>
      <c r="J24" s="15"/>
      <c r="K24" s="15"/>
      <c r="L24" s="15"/>
      <c r="M24" s="15"/>
      <c r="N24" s="15"/>
      <c r="O24" s="15"/>
      <c r="P24" s="21"/>
    </row>
    <row r="25" spans="1:16" x14ac:dyDescent="0.5">
      <c r="A25" s="22"/>
      <c r="B25" s="17" t="s">
        <v>91</v>
      </c>
      <c r="C25" s="17">
        <v>19</v>
      </c>
      <c r="D25" s="15"/>
      <c r="E25" s="15"/>
      <c r="F25" s="15"/>
      <c r="G25" s="15"/>
      <c r="H25" s="15"/>
      <c r="I25" s="15"/>
      <c r="J25" s="15"/>
      <c r="K25" s="15"/>
      <c r="L25" s="15"/>
      <c r="M25" s="15"/>
      <c r="N25" s="15"/>
      <c r="O25" s="15"/>
      <c r="P25" s="21"/>
    </row>
    <row r="26" spans="1:16" ht="32.25" thickBot="1" x14ac:dyDescent="0.55000000000000004">
      <c r="A26" s="22"/>
      <c r="B26" s="15" t="s">
        <v>92</v>
      </c>
      <c r="C26" s="15">
        <v>20</v>
      </c>
      <c r="D26" s="15"/>
      <c r="E26" s="15"/>
      <c r="F26" s="15"/>
      <c r="G26" s="15"/>
      <c r="H26" s="15"/>
      <c r="I26" s="15"/>
      <c r="J26" s="15"/>
      <c r="K26" s="15"/>
      <c r="L26" s="15"/>
      <c r="M26" s="15"/>
      <c r="N26" s="15"/>
      <c r="O26" s="15"/>
      <c r="P26" s="21"/>
    </row>
    <row r="27" spans="1:16" x14ac:dyDescent="0.5">
      <c r="A27" s="22"/>
      <c r="B27" s="17" t="s">
        <v>93</v>
      </c>
      <c r="C27" s="17">
        <v>21</v>
      </c>
      <c r="D27" s="15"/>
      <c r="E27" s="15"/>
      <c r="F27" s="15"/>
      <c r="G27" s="15"/>
      <c r="H27" s="15"/>
      <c r="I27" s="15"/>
      <c r="J27" s="15"/>
      <c r="K27" s="15"/>
      <c r="L27" s="15"/>
      <c r="M27" s="15"/>
      <c r="N27" s="15"/>
      <c r="O27" s="15"/>
      <c r="P27" s="21"/>
    </row>
    <row r="28" spans="1:16" ht="32.25" thickBot="1" x14ac:dyDescent="0.55000000000000004">
      <c r="A28" s="22"/>
      <c r="B28" s="15" t="s">
        <v>97</v>
      </c>
      <c r="C28" s="15">
        <v>22</v>
      </c>
      <c r="D28" s="15"/>
      <c r="E28" s="15"/>
      <c r="F28" s="15"/>
      <c r="G28" s="15"/>
      <c r="H28" s="15"/>
      <c r="I28" s="15"/>
      <c r="J28" s="15"/>
      <c r="K28" s="15"/>
      <c r="L28" s="15"/>
      <c r="M28" s="15"/>
      <c r="N28" s="15"/>
      <c r="O28" s="15"/>
      <c r="P28" s="21"/>
    </row>
    <row r="29" spans="1:16" x14ac:dyDescent="0.5">
      <c r="A29" s="22"/>
      <c r="B29" s="17" t="s">
        <v>98</v>
      </c>
      <c r="C29" s="17">
        <v>23</v>
      </c>
      <c r="D29" s="15"/>
      <c r="E29" s="15"/>
      <c r="F29" s="15"/>
      <c r="G29" s="15"/>
      <c r="H29" s="15"/>
      <c r="I29" s="15"/>
      <c r="J29" s="15"/>
      <c r="K29" s="15"/>
      <c r="L29" s="15"/>
      <c r="M29" s="15"/>
      <c r="N29" s="15"/>
      <c r="O29" s="15"/>
      <c r="P29" s="21"/>
    </row>
    <row r="30" spans="1:16" ht="32.25" thickBot="1" x14ac:dyDescent="0.55000000000000004">
      <c r="A30" s="22"/>
      <c r="B30" s="15" t="s">
        <v>99</v>
      </c>
      <c r="C30" s="15">
        <v>24</v>
      </c>
      <c r="D30" s="15"/>
      <c r="E30" s="15"/>
      <c r="F30" s="15"/>
      <c r="G30" s="15"/>
      <c r="H30" s="15"/>
      <c r="I30" s="15"/>
      <c r="J30" s="15"/>
      <c r="K30" s="15"/>
      <c r="L30" s="15"/>
      <c r="M30" s="15"/>
      <c r="N30" s="15"/>
      <c r="O30" s="15"/>
      <c r="P30" s="21"/>
    </row>
    <row r="31" spans="1:16" x14ac:dyDescent="0.5">
      <c r="A31" s="22"/>
      <c r="B31" s="17" t="s">
        <v>100</v>
      </c>
      <c r="C31" s="17">
        <v>25</v>
      </c>
      <c r="D31" s="15"/>
      <c r="E31" s="15"/>
      <c r="F31" s="15"/>
      <c r="G31" s="15"/>
      <c r="H31" s="15"/>
      <c r="I31" s="15"/>
      <c r="J31" s="15"/>
      <c r="K31" s="15"/>
      <c r="L31" s="15"/>
      <c r="M31" s="15"/>
      <c r="N31" s="15"/>
      <c r="O31" s="15"/>
      <c r="P31" s="21"/>
    </row>
    <row r="32" spans="1:16" ht="32.25" thickBot="1" x14ac:dyDescent="0.55000000000000004">
      <c r="A32" s="22"/>
      <c r="B32" s="15" t="s">
        <v>101</v>
      </c>
      <c r="C32" s="15">
        <v>26</v>
      </c>
      <c r="D32" s="15"/>
      <c r="E32" s="15"/>
      <c r="F32" s="15"/>
      <c r="G32" s="15"/>
      <c r="H32" s="15"/>
      <c r="I32" s="15"/>
      <c r="J32" s="15"/>
      <c r="K32" s="15"/>
      <c r="L32" s="15"/>
      <c r="M32" s="15"/>
      <c r="N32" s="15"/>
      <c r="O32" s="15"/>
      <c r="P32" s="21"/>
    </row>
    <row r="33" spans="1:16" x14ac:dyDescent="0.5">
      <c r="A33" s="22"/>
      <c r="B33" s="17" t="s">
        <v>102</v>
      </c>
      <c r="C33" s="17">
        <v>27</v>
      </c>
      <c r="D33" s="15"/>
      <c r="E33" s="15"/>
      <c r="F33" s="15"/>
      <c r="G33" s="15"/>
      <c r="H33" s="15"/>
      <c r="I33" s="15"/>
      <c r="J33" s="15"/>
      <c r="K33" s="15"/>
      <c r="L33" s="15"/>
      <c r="M33" s="15"/>
      <c r="N33" s="15"/>
      <c r="O33" s="15"/>
      <c r="P33" s="21"/>
    </row>
    <row r="34" spans="1:16" ht="32.25" thickBot="1" x14ac:dyDescent="0.55000000000000004">
      <c r="A34" s="22"/>
      <c r="B34" s="15" t="s">
        <v>103</v>
      </c>
      <c r="C34" s="15">
        <v>28</v>
      </c>
      <c r="D34" s="15"/>
      <c r="E34" s="15"/>
      <c r="F34" s="15"/>
      <c r="G34" s="15"/>
      <c r="H34" s="15"/>
      <c r="I34" s="15"/>
      <c r="J34" s="15"/>
      <c r="K34" s="15"/>
      <c r="L34" s="15"/>
      <c r="M34" s="15"/>
      <c r="N34" s="15"/>
      <c r="O34" s="15"/>
      <c r="P34" s="21"/>
    </row>
    <row r="35" spans="1:16" x14ac:dyDescent="0.5">
      <c r="A35" s="22"/>
      <c r="B35" s="17" t="s">
        <v>104</v>
      </c>
      <c r="C35" s="17">
        <v>29</v>
      </c>
      <c r="D35" s="15"/>
      <c r="E35" s="15"/>
      <c r="F35" s="15"/>
      <c r="G35" s="15"/>
      <c r="H35" s="15"/>
      <c r="I35" s="15"/>
      <c r="J35" s="15"/>
      <c r="K35" s="15"/>
      <c r="L35" s="15"/>
      <c r="M35" s="15"/>
      <c r="N35" s="15"/>
      <c r="O35" s="15"/>
      <c r="P35" s="21"/>
    </row>
    <row r="36" spans="1:16" ht="32.25" thickBot="1" x14ac:dyDescent="0.55000000000000004">
      <c r="A36" s="22"/>
      <c r="B36" s="15" t="s">
        <v>105</v>
      </c>
      <c r="C36" s="15">
        <v>30</v>
      </c>
      <c r="D36" s="15"/>
      <c r="E36" s="15"/>
      <c r="F36" s="15"/>
      <c r="G36" s="15"/>
      <c r="H36" s="15"/>
      <c r="I36" s="15"/>
      <c r="J36" s="15"/>
      <c r="K36" s="15"/>
      <c r="L36" s="15"/>
      <c r="M36" s="15"/>
      <c r="N36" s="15"/>
      <c r="O36" s="15"/>
      <c r="P36" s="21"/>
    </row>
    <row r="37" spans="1:16" x14ac:dyDescent="0.5">
      <c r="A37" s="22"/>
      <c r="B37" s="17" t="s">
        <v>106</v>
      </c>
      <c r="C37" s="17">
        <v>31</v>
      </c>
      <c r="D37" s="15"/>
      <c r="E37" s="15"/>
      <c r="F37" s="15"/>
      <c r="G37" s="15"/>
      <c r="H37" s="15"/>
      <c r="I37" s="15"/>
      <c r="J37" s="15"/>
      <c r="K37" s="15"/>
      <c r="L37" s="15"/>
      <c r="M37" s="15"/>
      <c r="N37" s="15"/>
      <c r="O37" s="15"/>
      <c r="P37" s="21"/>
    </row>
    <row r="38" spans="1:16" ht="32.25" thickBot="1" x14ac:dyDescent="0.55000000000000004">
      <c r="A38" s="22"/>
      <c r="B38" s="15" t="s">
        <v>107</v>
      </c>
      <c r="C38" s="15">
        <v>32</v>
      </c>
      <c r="D38" s="15"/>
      <c r="E38" s="15"/>
      <c r="F38" s="15"/>
      <c r="G38" s="15"/>
      <c r="H38" s="15"/>
      <c r="I38" s="15"/>
      <c r="J38" s="15"/>
      <c r="K38" s="15"/>
      <c r="L38" s="15"/>
      <c r="M38" s="15"/>
      <c r="N38" s="15"/>
      <c r="O38" s="15"/>
      <c r="P38" s="21"/>
    </row>
    <row r="39" spans="1:16" x14ac:dyDescent="0.5">
      <c r="A39" s="22"/>
      <c r="B39" s="17" t="s">
        <v>108</v>
      </c>
      <c r="C39" s="17">
        <v>33</v>
      </c>
      <c r="D39" s="15"/>
      <c r="E39" s="15"/>
      <c r="F39" s="15"/>
      <c r="G39" s="15"/>
      <c r="H39" s="15"/>
      <c r="I39" s="15"/>
      <c r="J39" s="15"/>
      <c r="K39" s="15"/>
      <c r="L39" s="15"/>
      <c r="M39" s="15"/>
      <c r="N39" s="15"/>
      <c r="O39" s="15"/>
      <c r="P39" s="21"/>
    </row>
    <row r="40" spans="1:16" ht="32.25" thickBot="1" x14ac:dyDescent="0.55000000000000004">
      <c r="A40" s="22"/>
      <c r="B40" s="15" t="s">
        <v>109</v>
      </c>
      <c r="C40" s="15">
        <v>34</v>
      </c>
      <c r="D40" s="15"/>
      <c r="E40" s="15"/>
      <c r="F40" s="15"/>
      <c r="G40" s="15"/>
      <c r="H40" s="15"/>
      <c r="I40" s="15"/>
      <c r="J40" s="15"/>
      <c r="K40" s="15"/>
      <c r="L40" s="15"/>
      <c r="M40" s="15"/>
      <c r="N40" s="15"/>
      <c r="O40" s="15"/>
      <c r="P40" s="21"/>
    </row>
    <row r="41" spans="1:16" x14ac:dyDescent="0.5">
      <c r="A41" s="22"/>
      <c r="B41" s="17" t="s">
        <v>110</v>
      </c>
      <c r="C41" s="17">
        <v>35</v>
      </c>
      <c r="D41" s="15"/>
      <c r="E41" s="15"/>
      <c r="F41" s="15"/>
      <c r="G41" s="15"/>
      <c r="H41" s="15"/>
      <c r="I41" s="15"/>
      <c r="J41" s="15"/>
      <c r="K41" s="15"/>
      <c r="L41" s="15"/>
      <c r="M41" s="15"/>
      <c r="N41" s="15"/>
      <c r="O41" s="15"/>
      <c r="P41" s="21"/>
    </row>
    <row r="42" spans="1:16" ht="32.25" thickBot="1" x14ac:dyDescent="0.55000000000000004">
      <c r="A42" s="22"/>
      <c r="B42" s="15" t="s">
        <v>111</v>
      </c>
      <c r="C42" s="15">
        <v>36</v>
      </c>
      <c r="D42" s="15"/>
      <c r="E42" s="15"/>
      <c r="F42" s="15"/>
      <c r="G42" s="15"/>
      <c r="H42" s="15"/>
      <c r="I42" s="15"/>
      <c r="J42" s="15"/>
      <c r="K42" s="15"/>
      <c r="L42" s="15"/>
      <c r="M42" s="15"/>
      <c r="N42" s="15"/>
      <c r="O42" s="15"/>
      <c r="P42" s="21"/>
    </row>
    <row r="43" spans="1:16" x14ac:dyDescent="0.5">
      <c r="A43" s="22"/>
      <c r="B43" s="17" t="s">
        <v>112</v>
      </c>
      <c r="C43" s="17">
        <v>37</v>
      </c>
      <c r="D43" s="15"/>
      <c r="E43" s="15"/>
      <c r="F43" s="15"/>
      <c r="G43" s="15"/>
      <c r="H43" s="15"/>
      <c r="I43" s="15"/>
      <c r="J43" s="15"/>
      <c r="K43" s="15"/>
      <c r="L43" s="15"/>
      <c r="M43" s="15"/>
      <c r="N43" s="15"/>
      <c r="O43" s="15"/>
      <c r="P43" s="21"/>
    </row>
    <row r="44" spans="1:16" ht="32.25" thickBot="1" x14ac:dyDescent="0.55000000000000004">
      <c r="A44" s="22"/>
      <c r="B44" s="15" t="s">
        <v>113</v>
      </c>
      <c r="C44" s="15">
        <v>38</v>
      </c>
      <c r="D44" s="15"/>
      <c r="E44" s="15"/>
      <c r="F44" s="15"/>
      <c r="G44" s="15"/>
      <c r="H44" s="15"/>
      <c r="I44" s="15"/>
      <c r="J44" s="15"/>
      <c r="K44" s="15"/>
      <c r="L44" s="15"/>
      <c r="M44" s="15"/>
      <c r="N44" s="15"/>
      <c r="O44" s="15"/>
      <c r="P44" s="21"/>
    </row>
    <row r="45" spans="1:16" x14ac:dyDescent="0.5">
      <c r="A45" s="22"/>
      <c r="B45" s="17" t="s">
        <v>114</v>
      </c>
      <c r="C45" s="17">
        <v>39</v>
      </c>
      <c r="D45" s="15"/>
      <c r="E45" s="15"/>
      <c r="F45" s="15"/>
      <c r="G45" s="15"/>
      <c r="H45" s="15"/>
      <c r="I45" s="15"/>
      <c r="J45" s="15"/>
      <c r="K45" s="15"/>
      <c r="L45" s="15"/>
      <c r="M45" s="15"/>
      <c r="N45" s="15"/>
      <c r="O45" s="15"/>
      <c r="P45" s="21"/>
    </row>
    <row r="46" spans="1:16" ht="32.25" thickBot="1" x14ac:dyDescent="0.55000000000000004">
      <c r="A46" s="22"/>
      <c r="B46" s="15" t="s">
        <v>115</v>
      </c>
      <c r="C46" s="15">
        <v>40</v>
      </c>
      <c r="D46" s="15"/>
      <c r="E46" s="15"/>
      <c r="F46" s="15"/>
      <c r="G46" s="15"/>
      <c r="H46" s="15"/>
      <c r="I46" s="15"/>
      <c r="J46" s="15"/>
      <c r="K46" s="15"/>
      <c r="L46" s="15"/>
      <c r="M46" s="15"/>
      <c r="N46" s="15"/>
      <c r="O46" s="15"/>
      <c r="P46" s="21"/>
    </row>
    <row r="47" spans="1:16" ht="32.25" thickBot="1" x14ac:dyDescent="0.55000000000000004">
      <c r="A47" s="23"/>
      <c r="B47" s="17" t="s">
        <v>116</v>
      </c>
      <c r="C47" s="17">
        <v>41</v>
      </c>
      <c r="D47" s="24"/>
      <c r="E47" s="24"/>
      <c r="F47" s="24"/>
      <c r="G47" s="24"/>
      <c r="H47" s="24"/>
      <c r="I47" s="24"/>
      <c r="J47" s="24"/>
      <c r="K47" s="24"/>
      <c r="L47" s="24"/>
      <c r="M47" s="24"/>
      <c r="N47" s="24"/>
      <c r="O47" s="24"/>
      <c r="P47" s="25"/>
    </row>
  </sheetData>
  <mergeCells count="6">
    <mergeCell ref="A7:A8"/>
    <mergeCell ref="A1:D4"/>
    <mergeCell ref="A5:D5"/>
    <mergeCell ref="F5:G5"/>
    <mergeCell ref="F1:P4"/>
    <mergeCell ref="I5:P5"/>
  </mergeCells>
  <conditionalFormatting sqref="J7">
    <cfRule type="cellIs" dxfId="105" priority="107" operator="between">
      <formula>15</formula>
      <formula>25</formula>
    </cfRule>
    <cfRule type="cellIs" dxfId="104" priority="108" operator="between">
      <formula>8</formula>
      <formula>12</formula>
    </cfRule>
    <cfRule type="cellIs" dxfId="103" priority="109" operator="between">
      <formula>8</formula>
      <formula>10</formula>
    </cfRule>
    <cfRule type="cellIs" dxfId="102" priority="110" operator="between">
      <formula>4</formula>
      <formula>6</formula>
    </cfRule>
    <cfRule type="cellIs" dxfId="101" priority="111" operator="between">
      <formula>1</formula>
      <formula>3</formula>
    </cfRule>
    <cfRule type="cellIs" dxfId="100" priority="112" operator="equal">
      <formula>2</formula>
    </cfRule>
    <cfRule type="cellIs" dxfId="99" priority="113" operator="equal">
      <formula>1</formula>
    </cfRule>
    <cfRule type="cellIs" dxfId="98" priority="114" operator="between">
      <formula>"1+$E$2"</formula>
      <formula>#REF!</formula>
    </cfRule>
  </conditionalFormatting>
  <conditionalFormatting sqref="K7">
    <cfRule type="containsText" dxfId="97" priority="97" operator="containsText" text="Compartir">
      <formula>NOT(ISERROR(SEARCH("Compartir",K7)))</formula>
    </cfRule>
    <cfRule type="containsText" dxfId="96" priority="98" operator="containsText" text="Reducir">
      <formula>NOT(ISERROR(SEARCH("Reducir",K7)))</formula>
    </cfRule>
    <cfRule type="containsText" dxfId="95" priority="99" operator="containsText" text="Reducir">
      <formula>NOT(ISERROR(SEARCH("Reducir",K7)))</formula>
    </cfRule>
    <cfRule type="containsText" dxfId="94" priority="100" operator="containsText" text="Aceptar">
      <formula>NOT(ISERROR(SEARCH("Aceptar",K7)))</formula>
    </cfRule>
    <cfRule type="containsText" dxfId="93" priority="101" operator="containsText" text="Evitar">
      <formula>NOT(ISERROR(SEARCH("Evitar",K7)))</formula>
    </cfRule>
    <cfRule type="containsText" dxfId="92" priority="106" operator="containsText" text="Zona baja">
      <formula>NOT(ISERROR(SEARCH("Zona baja",K7)))</formula>
    </cfRule>
  </conditionalFormatting>
  <conditionalFormatting sqref="K7">
    <cfRule type="containsText" dxfId="91" priority="102" operator="containsText" text="Zona extrema">
      <formula>NOT(ISERROR(SEARCH("Zona extrema",K7)))</formula>
    </cfRule>
    <cfRule type="containsText" dxfId="90" priority="103" operator="containsText" text="Zona alta">
      <formula>NOT(ISERROR(SEARCH("Zona alta",K7)))</formula>
    </cfRule>
    <cfRule type="containsText" dxfId="89" priority="104" operator="containsText" text="Zona moderada">
      <formula>NOT(ISERROR(SEARCH("Zona moderada",K7)))</formula>
    </cfRule>
    <cfRule type="containsText" dxfId="88" priority="105" operator="containsText" text="Zona baja">
      <formula>NOT(ISERROR(SEARCH("Zona baja",K7)))</formula>
    </cfRule>
  </conditionalFormatting>
  <conditionalFormatting sqref="J8">
    <cfRule type="cellIs" dxfId="87" priority="89" operator="between">
      <formula>15</formula>
      <formula>25</formula>
    </cfRule>
    <cfRule type="cellIs" dxfId="86" priority="90" operator="between">
      <formula>8</formula>
      <formula>12</formula>
    </cfRule>
    <cfRule type="cellIs" dxfId="85" priority="91" operator="between">
      <formula>8</formula>
      <formula>10</formula>
    </cfRule>
    <cfRule type="cellIs" dxfId="84" priority="92" operator="between">
      <formula>4</formula>
      <formula>6</formula>
    </cfRule>
    <cfRule type="cellIs" dxfId="83" priority="93" operator="between">
      <formula>1</formula>
      <formula>3</formula>
    </cfRule>
    <cfRule type="cellIs" dxfId="82" priority="94" operator="equal">
      <formula>2</formula>
    </cfRule>
    <cfRule type="cellIs" dxfId="81" priority="95" operator="equal">
      <formula>1</formula>
    </cfRule>
    <cfRule type="cellIs" dxfId="80" priority="96" operator="between">
      <formula>"1+$E$2"</formula>
      <formula>#REF!</formula>
    </cfRule>
  </conditionalFormatting>
  <conditionalFormatting sqref="K8">
    <cfRule type="containsText" dxfId="79" priority="79" operator="containsText" text="Compartir">
      <formula>NOT(ISERROR(SEARCH("Compartir",K8)))</formula>
    </cfRule>
    <cfRule type="containsText" dxfId="78" priority="80" operator="containsText" text="Reducir">
      <formula>NOT(ISERROR(SEARCH("Reducir",K8)))</formula>
    </cfRule>
    <cfRule type="containsText" dxfId="77" priority="81" operator="containsText" text="Reducir">
      <formula>NOT(ISERROR(SEARCH("Reducir",K8)))</formula>
    </cfRule>
    <cfRule type="containsText" dxfId="76" priority="82" operator="containsText" text="Aceptar">
      <formula>NOT(ISERROR(SEARCH("Aceptar",K8)))</formula>
    </cfRule>
    <cfRule type="containsText" dxfId="75" priority="83" operator="containsText" text="Evitar">
      <formula>NOT(ISERROR(SEARCH("Evitar",K8)))</formula>
    </cfRule>
    <cfRule type="containsText" dxfId="74" priority="88" operator="containsText" text="Zona baja">
      <formula>NOT(ISERROR(SEARCH("Zona baja",K8)))</formula>
    </cfRule>
  </conditionalFormatting>
  <conditionalFormatting sqref="K8">
    <cfRule type="containsText" dxfId="73" priority="84" operator="containsText" text="Zona extrema">
      <formula>NOT(ISERROR(SEARCH("Zona extrema",K8)))</formula>
    </cfRule>
    <cfRule type="containsText" dxfId="72" priority="85" operator="containsText" text="Zona alta">
      <formula>NOT(ISERROR(SEARCH("Zona alta",K8)))</formula>
    </cfRule>
    <cfRule type="containsText" dxfId="71" priority="86" operator="containsText" text="Zona moderada">
      <formula>NOT(ISERROR(SEARCH("Zona moderada",K8)))</formula>
    </cfRule>
    <cfRule type="containsText" dxfId="70" priority="87" operator="containsText" text="Zona baja">
      <formula>NOT(ISERROR(SEARCH("Zona baja",K8)))</formula>
    </cfRule>
  </conditionalFormatting>
  <conditionalFormatting sqref="J9">
    <cfRule type="cellIs" dxfId="69" priority="71" operator="between">
      <formula>15</formula>
      <formula>25</formula>
    </cfRule>
    <cfRule type="cellIs" dxfId="68" priority="72" operator="between">
      <formula>8</formula>
      <formula>12</formula>
    </cfRule>
    <cfRule type="cellIs" dxfId="67" priority="73" operator="between">
      <formula>8</formula>
      <formula>10</formula>
    </cfRule>
    <cfRule type="cellIs" dxfId="66" priority="74" operator="between">
      <formula>4</formula>
      <formula>6</formula>
    </cfRule>
    <cfRule type="cellIs" dxfId="65" priority="75" operator="between">
      <formula>1</formula>
      <formula>3</formula>
    </cfRule>
    <cfRule type="cellIs" dxfId="64" priority="76" operator="equal">
      <formula>2</formula>
    </cfRule>
    <cfRule type="cellIs" dxfId="63" priority="77" operator="equal">
      <formula>1</formula>
    </cfRule>
    <cfRule type="cellIs" dxfId="62" priority="78" operator="between">
      <formula>"1+$E$2"</formula>
      <formula>#REF!</formula>
    </cfRule>
  </conditionalFormatting>
  <conditionalFormatting sqref="K9:K11">
    <cfRule type="containsText" dxfId="61" priority="61" operator="containsText" text="Compartir">
      <formula>NOT(ISERROR(SEARCH("Compartir",K9)))</formula>
    </cfRule>
    <cfRule type="containsText" dxfId="60" priority="62" operator="containsText" text="Reducir">
      <formula>NOT(ISERROR(SEARCH("Reducir",K9)))</formula>
    </cfRule>
    <cfRule type="containsText" dxfId="59" priority="63" operator="containsText" text="Reducir">
      <formula>NOT(ISERROR(SEARCH("Reducir",K9)))</formula>
    </cfRule>
    <cfRule type="containsText" dxfId="58" priority="64" operator="containsText" text="Aceptar">
      <formula>NOT(ISERROR(SEARCH("Aceptar",K9)))</formula>
    </cfRule>
    <cfRule type="containsText" dxfId="57" priority="65" operator="containsText" text="Evitar">
      <formula>NOT(ISERROR(SEARCH("Evitar",K9)))</formula>
    </cfRule>
    <cfRule type="containsText" dxfId="56" priority="70" operator="containsText" text="Zona baja">
      <formula>NOT(ISERROR(SEARCH("Zona baja",K9)))</formula>
    </cfRule>
  </conditionalFormatting>
  <conditionalFormatting sqref="K9:K11">
    <cfRule type="containsText" dxfId="55" priority="66" operator="containsText" text="Zona extrema">
      <formula>NOT(ISERROR(SEARCH("Zona extrema",K9)))</formula>
    </cfRule>
    <cfRule type="containsText" dxfId="54" priority="67" operator="containsText" text="Zona alta">
      <formula>NOT(ISERROR(SEARCH("Zona alta",K9)))</formula>
    </cfRule>
    <cfRule type="containsText" dxfId="53" priority="68" operator="containsText" text="Zona moderada">
      <formula>NOT(ISERROR(SEARCH("Zona moderada",K9)))</formula>
    </cfRule>
    <cfRule type="containsText" dxfId="52" priority="69" operator="containsText" text="Zona baja">
      <formula>NOT(ISERROR(SEARCH("Zona baja",K9)))</formula>
    </cfRule>
  </conditionalFormatting>
  <conditionalFormatting sqref="J10:J11">
    <cfRule type="cellIs" dxfId="51" priority="53" operator="between">
      <formula>15</formula>
      <formula>25</formula>
    </cfRule>
    <cfRule type="cellIs" dxfId="50" priority="54" operator="between">
      <formula>8</formula>
      <formula>12</formula>
    </cfRule>
    <cfRule type="cellIs" dxfId="49" priority="55" operator="between">
      <formula>8</formula>
      <formula>10</formula>
    </cfRule>
    <cfRule type="cellIs" dxfId="48" priority="56" operator="between">
      <formula>4</formula>
      <formula>6</formula>
    </cfRule>
    <cfRule type="cellIs" dxfId="47" priority="57" operator="between">
      <formula>1</formula>
      <formula>3</formula>
    </cfRule>
    <cfRule type="cellIs" dxfId="46" priority="58" operator="equal">
      <formula>2</formula>
    </cfRule>
    <cfRule type="cellIs" dxfId="45" priority="59" operator="equal">
      <formula>1</formula>
    </cfRule>
    <cfRule type="cellIs" dxfId="44" priority="60" operator="between">
      <formula>"1+$E$2"</formula>
      <formula>#REF!</formula>
    </cfRule>
  </conditionalFormatting>
  <conditionalFormatting sqref="J13:J17">
    <cfRule type="cellIs" dxfId="43" priority="41" operator="between">
      <formula>15</formula>
      <formula>25</formula>
    </cfRule>
    <cfRule type="cellIs" dxfId="42" priority="42" operator="between">
      <formula>8</formula>
      <formula>12</formula>
    </cfRule>
    <cfRule type="cellIs" dxfId="41" priority="43" operator="between">
      <formula>8</formula>
      <formula>10</formula>
    </cfRule>
    <cfRule type="cellIs" dxfId="40" priority="44" operator="between">
      <formula>4</formula>
      <formula>6</formula>
    </cfRule>
    <cfRule type="cellIs" dxfId="39" priority="45" operator="between">
      <formula>1</formula>
      <formula>3</formula>
    </cfRule>
    <cfRule type="cellIs" dxfId="38" priority="46" operator="equal">
      <formula>2</formula>
    </cfRule>
    <cfRule type="cellIs" dxfId="37" priority="47" operator="equal">
      <formula>1</formula>
    </cfRule>
    <cfRule type="cellIs" dxfId="36" priority="48" operator="between">
      <formula>"1+$E$2"</formula>
      <formula>#REF!</formula>
    </cfRule>
  </conditionalFormatting>
  <conditionalFormatting sqref="K13:K17">
    <cfRule type="containsText" dxfId="35" priority="27" operator="containsText" text="Compartir">
      <formula>NOT(ISERROR(SEARCH("Compartir",K13)))</formula>
    </cfRule>
    <cfRule type="containsText" dxfId="34" priority="28" operator="containsText" text="Reducir">
      <formula>NOT(ISERROR(SEARCH("Reducir",K13)))</formula>
    </cfRule>
    <cfRule type="containsText" dxfId="33" priority="29" operator="containsText" text="Reducir">
      <formula>NOT(ISERROR(SEARCH("Reducir",K13)))</formula>
    </cfRule>
    <cfRule type="containsText" dxfId="32" priority="30" operator="containsText" text="Aceptar">
      <formula>NOT(ISERROR(SEARCH("Aceptar",K13)))</formula>
    </cfRule>
    <cfRule type="containsText" dxfId="31" priority="31" operator="containsText" text="Evitar">
      <formula>NOT(ISERROR(SEARCH("Evitar",K13)))</formula>
    </cfRule>
    <cfRule type="containsText" dxfId="30" priority="36" operator="containsText" text="Zona baja">
      <formula>NOT(ISERROR(SEARCH("Zona baja",K13)))</formula>
    </cfRule>
  </conditionalFormatting>
  <conditionalFormatting sqref="K13:K17">
    <cfRule type="containsText" dxfId="29" priority="32" operator="containsText" text="Zona extrema">
      <formula>NOT(ISERROR(SEARCH("Zona extrema",K13)))</formula>
    </cfRule>
    <cfRule type="containsText" dxfId="28" priority="33" operator="containsText" text="Zona alta">
      <formula>NOT(ISERROR(SEARCH("Zona alta",K13)))</formula>
    </cfRule>
    <cfRule type="containsText" dxfId="27" priority="34" operator="containsText" text="Zona moderada">
      <formula>NOT(ISERROR(SEARCH("Zona moderada",K13)))</formula>
    </cfRule>
    <cfRule type="containsText" dxfId="26" priority="35" operator="containsText" text="Zona baja">
      <formula>NOT(ISERROR(SEARCH("Zona baja",K13)))</formula>
    </cfRule>
  </conditionalFormatting>
  <conditionalFormatting sqref="J18">
    <cfRule type="cellIs" dxfId="25" priority="19" operator="between">
      <formula>15</formula>
      <formula>25</formula>
    </cfRule>
    <cfRule type="cellIs" dxfId="24" priority="20" operator="between">
      <formula>8</formula>
      <formula>12</formula>
    </cfRule>
    <cfRule type="cellIs" dxfId="23" priority="21" operator="between">
      <formula>8</formula>
      <formula>10</formula>
    </cfRule>
    <cfRule type="cellIs" dxfId="22" priority="22" operator="between">
      <formula>4</formula>
      <formula>6</formula>
    </cfRule>
    <cfRule type="cellIs" dxfId="21" priority="23" operator="between">
      <formula>1</formula>
      <formula>3</formula>
    </cfRule>
    <cfRule type="cellIs" dxfId="20" priority="24" operator="equal">
      <formula>2</formula>
    </cfRule>
    <cfRule type="cellIs" dxfId="19" priority="25" operator="equal">
      <formula>1</formula>
    </cfRule>
    <cfRule type="cellIs" dxfId="18" priority="26" operator="between">
      <formula>"1+$E$2"</formula>
      <formula>#REF!</formula>
    </cfRule>
  </conditionalFormatting>
  <conditionalFormatting sqref="K18">
    <cfRule type="containsText" dxfId="17" priority="9" operator="containsText" text="Compartir">
      <formula>NOT(ISERROR(SEARCH("Compartir",K18)))</formula>
    </cfRule>
    <cfRule type="containsText" dxfId="16" priority="10" operator="containsText" text="Reducir">
      <formula>NOT(ISERROR(SEARCH("Reducir",K18)))</formula>
    </cfRule>
    <cfRule type="containsText" dxfId="15" priority="11" operator="containsText" text="Reducir">
      <formula>NOT(ISERROR(SEARCH("Reducir",K18)))</formula>
    </cfRule>
    <cfRule type="containsText" dxfId="14" priority="12" operator="containsText" text="Aceptar">
      <formula>NOT(ISERROR(SEARCH("Aceptar",K18)))</formula>
    </cfRule>
    <cfRule type="containsText" dxfId="13" priority="13" operator="containsText" text="Evitar">
      <formula>NOT(ISERROR(SEARCH("Evitar",K18)))</formula>
    </cfRule>
    <cfRule type="containsText" dxfId="12" priority="18" operator="containsText" text="Zona baja">
      <formula>NOT(ISERROR(SEARCH("Zona baja",K18)))</formula>
    </cfRule>
  </conditionalFormatting>
  <conditionalFormatting sqref="K18">
    <cfRule type="containsText" dxfId="11" priority="14" operator="containsText" text="Zona extrema">
      <formula>NOT(ISERROR(SEARCH("Zona extrema",K18)))</formula>
    </cfRule>
    <cfRule type="containsText" dxfId="10" priority="15" operator="containsText" text="Zona alta">
      <formula>NOT(ISERROR(SEARCH("Zona alta",K18)))</formula>
    </cfRule>
    <cfRule type="containsText" dxfId="9" priority="16" operator="containsText" text="Zona moderada">
      <formula>NOT(ISERROR(SEARCH("Zona moderada",K18)))</formula>
    </cfRule>
    <cfRule type="containsText" dxfId="8" priority="17" operator="containsText" text="Zona baja">
      <formula>NOT(ISERROR(SEARCH("Zona baja",K18)))</formula>
    </cfRule>
  </conditionalFormatting>
  <conditionalFormatting sqref="J12">
    <cfRule type="cellIs" dxfId="7" priority="1" operator="between">
      <formula>15</formula>
      <formula>25</formula>
    </cfRule>
    <cfRule type="cellIs" dxfId="6" priority="2" operator="between">
      <formula>8</formula>
      <formula>12</formula>
    </cfRule>
    <cfRule type="cellIs" dxfId="5" priority="3" operator="between">
      <formula>8</formula>
      <formula>10</formula>
    </cfRule>
    <cfRule type="cellIs" dxfId="4" priority="4" operator="between">
      <formula>4</formula>
      <formula>6</formula>
    </cfRule>
    <cfRule type="cellIs" dxfId="3" priority="5" operator="between">
      <formula>1</formula>
      <formula>3</formula>
    </cfRule>
    <cfRule type="cellIs" dxfId="2" priority="6" operator="equal">
      <formula>2</formula>
    </cfRule>
    <cfRule type="cellIs" dxfId="1" priority="7" operator="equal">
      <formula>1</formula>
    </cfRule>
    <cfRule type="cellIs" dxfId="0" priority="8" operator="between">
      <formula>"1+$E$2"</formula>
      <formula>#REF!</formula>
    </cfRule>
  </conditionalFormatting>
  <dataValidations count="6">
    <dataValidation type="list" allowBlank="1" showInputMessage="1" showErrorMessage="1" sqref="K7:K11 K13:K18">
      <formula1>$M$2:$M$5</formula1>
    </dataValidation>
    <dataValidation type="list" allowBlank="1" showInputMessage="1" showErrorMessage="1" sqref="I7">
      <formula1>$L$2:$L$6</formula1>
    </dataValidation>
    <dataValidation type="list" allowBlank="1" showInputMessage="1" showErrorMessage="1" sqref="H7">
      <formula1>$K$2:$K$6</formula1>
    </dataValidation>
    <dataValidation type="list" allowBlank="1" showInputMessage="1" showErrorMessage="1" sqref="G10">
      <formula1>$I$4:$I$9</formula1>
    </dataValidation>
    <dataValidation type="list" allowBlank="1" showInputMessage="1" showErrorMessage="1" sqref="I10 I13">
      <formula1>$L$2:$L$5</formula1>
    </dataValidation>
    <dataValidation type="list" allowBlank="1" showInputMessage="1" showErrorMessage="1" sqref="H10 H13">
      <formula1>$K$2:$K$5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31.5" x14ac:dyDescent="0.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31.5" x14ac:dyDescent="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Windows User</cp:lastModifiedBy>
  <dcterms:created xsi:type="dcterms:W3CDTF">2019-02-06T15:23:51Z</dcterms:created>
  <dcterms:modified xsi:type="dcterms:W3CDTF">2019-04-12T17:14:35Z</dcterms:modified>
</cp:coreProperties>
</file>